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2flsk1tl\市民部\共生社会課\■まち課⇒共生社会課へ\○公益活動関係\40_公益活動支援補助金\様式・記入例・チェックシート\様式\"/>
    </mc:Choice>
  </mc:AlternateContent>
  <bookViews>
    <workbookView xWindow="120" yWindow="48" windowWidth="14952" windowHeight="7992"/>
  </bookViews>
  <sheets>
    <sheet name="Sheet1" sheetId="1" r:id="rId1"/>
  </sheets>
  <definedNames>
    <definedName name="_xlnm.Print_Area" localSheetId="0">Sheet1!$A$1:$G$33</definedName>
  </definedNames>
  <calcPr calcId="162913"/>
</workbook>
</file>

<file path=xl/calcChain.xml><?xml version="1.0" encoding="utf-8"?>
<calcChain xmlns="http://schemas.openxmlformats.org/spreadsheetml/2006/main">
  <c r="C14" i="1" l="1"/>
  <c r="C15" i="1"/>
  <c r="K26" i="1"/>
  <c r="D14" i="1"/>
  <c r="I25" i="1"/>
  <c r="D30" i="1"/>
  <c r="D25" i="1"/>
  <c r="D27" i="1"/>
  <c r="K12" i="1"/>
  <c r="C30" i="1"/>
  <c r="C25" i="1"/>
  <c r="C27" i="1"/>
  <c r="C31" i="1"/>
  <c r="D31" i="1"/>
  <c r="D15" i="1"/>
  <c r="I15" i="1"/>
</calcChain>
</file>

<file path=xl/sharedStrings.xml><?xml version="1.0" encoding="utf-8"?>
<sst xmlns="http://schemas.openxmlformats.org/spreadsheetml/2006/main" count="42" uniqueCount="37">
  <si>
    <t>事業収入</t>
    <rPh sb="0" eb="2">
      <t>ジギョウ</t>
    </rPh>
    <rPh sb="2" eb="4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</si>
  <si>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</si>
  <si>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&lt;収入&gt;</t>
    <rPh sb="1" eb="3">
      <t>シュウニュウ</t>
    </rPh>
    <phoneticPr fontId="2"/>
  </si>
  <si>
    <t>&lt;支出&gt;</t>
    <rPh sb="1" eb="3">
      <t>シシュツ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</si>
  <si>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</si>
  <si>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</si>
  <si>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市</t>
    <rPh sb="0" eb="1">
      <t>シ</t>
    </rPh>
    <phoneticPr fontId="2"/>
  </si>
  <si>
    <t>団体</t>
    <rPh sb="0" eb="2">
      <t>ダンタイ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</si>
  <si>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</si>
  <si>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</si>
  <si>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人件費以外の合計</t>
    <rPh sb="0" eb="3">
      <t>ジンケンヒ</t>
    </rPh>
    <rPh sb="3" eb="5">
      <t>イガイ</t>
    </rPh>
    <rPh sb="6" eb="8">
      <t>ゴウケイ</t>
    </rPh>
    <phoneticPr fontId="2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</si>
  <si>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</si>
  <si>
    <t>対象外経費の合計</t>
    <rPh sb="0" eb="3">
      <t>タイショウガイ</t>
    </rPh>
    <rPh sb="3" eb="5">
      <t>ケイヒ</t>
    </rPh>
    <rPh sb="6" eb="8">
      <t>ゴウケイ</t>
    </rPh>
    <phoneticPr fontId="2"/>
  </si>
  <si>
    <t>事業費合計</t>
    <rPh sb="0" eb="3">
      <t>ジギョウヒ</t>
    </rPh>
    <rPh sb="3" eb="5">
      <t>ゴウケイ</t>
    </rPh>
    <phoneticPr fontId="2"/>
  </si>
  <si>
    <t>合計</t>
    <rPh sb="0" eb="2">
      <t>ゴウケイ</t>
    </rPh>
    <phoneticPr fontId="2"/>
  </si>
  <si>
    <t>人件費</t>
    <rPh sb="0" eb="3">
      <t>ジンケンヒ</t>
    </rPh>
    <phoneticPr fontId="2"/>
  </si>
  <si>
    <t>団体名：</t>
    <rPh sb="0" eb="2">
      <t>ダンタイ</t>
    </rPh>
    <rPh sb="2" eb="3">
      <t>メイ</t>
    </rPh>
    <phoneticPr fontId="2"/>
  </si>
  <si>
    <t>事業名：</t>
    <rPh sb="0" eb="2">
      <t>ジギョウ</t>
    </rPh>
    <rPh sb="2" eb="3">
      <t>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</si>
  <si>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</si>
  <si>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</si>
  <si>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</si>
  <si>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</si>
  <si>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check ③＝④</t>
    <phoneticPr fontId="2"/>
  </si>
  <si>
    <t>人件費上限額</t>
    <rPh sb="0" eb="3">
      <t>ジンケンヒ</t>
    </rPh>
    <rPh sb="3" eb="5">
      <t>ジョウゲン</t>
    </rPh>
    <rPh sb="5" eb="6">
      <t>ガク</t>
    </rPh>
    <phoneticPr fontId="2"/>
  </si>
  <si>
    <t>check 補助対象経費の3割以内</t>
    <rPh sb="6" eb="8">
      <t>ホジョ</t>
    </rPh>
    <rPh sb="8" eb="10">
      <t>タイショウ</t>
    </rPh>
    <rPh sb="10" eb="12">
      <t>ケイヒ</t>
    </rPh>
    <rPh sb="14" eb="15">
      <t>ワリ</t>
    </rPh>
    <rPh sb="15" eb="17">
      <t>イナイ</t>
    </rPh>
    <phoneticPr fontId="2"/>
  </si>
  <si>
    <t>check リストから選択</t>
    <rPh sb="11" eb="13">
      <t>センタク</t>
    </rPh>
    <phoneticPr fontId="2"/>
  </si>
  <si>
    <t>団体育成型</t>
    <rPh sb="0" eb="2">
      <t>ダンタイ</t>
    </rPh>
    <rPh sb="2" eb="4">
      <t>イクセイ</t>
    </rPh>
    <rPh sb="4" eb="5">
      <t>ガタ</t>
    </rPh>
    <phoneticPr fontId="2"/>
  </si>
  <si>
    <t>団体間協働型</t>
    <rPh sb="0" eb="2">
      <t>ダンタイ</t>
    </rPh>
    <rPh sb="2" eb="3">
      <t>カン</t>
    </rPh>
    <rPh sb="3" eb="5">
      <t>キョウドウ</t>
    </rPh>
    <rPh sb="5" eb="6">
      <t>ガタ</t>
    </rPh>
    <phoneticPr fontId="2"/>
  </si>
  <si>
    <t>単価（円）</t>
    <phoneticPr fontId="2"/>
  </si>
  <si>
    <t>決算額</t>
    <rPh sb="0" eb="2">
      <t>ケッサン</t>
    </rPh>
    <rPh sb="2" eb="3">
      <t>ガク</t>
    </rPh>
    <phoneticPr fontId="2"/>
  </si>
  <si>
    <t>予算額</t>
    <rPh sb="0" eb="1">
      <t>ヨ</t>
    </rPh>
    <rPh sb="1" eb="2">
      <t>サン</t>
    </rPh>
    <rPh sb="2" eb="3">
      <t>ガク</t>
    </rPh>
    <phoneticPr fontId="2"/>
  </si>
  <si>
    <t>説明又は積算</t>
    <rPh sb="0" eb="2">
      <t>セツメイ</t>
    </rPh>
    <rPh sb="2" eb="3">
      <t>マタ</t>
    </rPh>
    <rPh sb="4" eb="6">
      <t>セキサン</t>
    </rPh>
    <phoneticPr fontId="2"/>
  </si>
  <si>
    <t>説明又は積算</t>
    <phoneticPr fontId="2"/>
  </si>
  <si>
    <t>公益活動支援補助金収支決算書</t>
    <phoneticPr fontId="2"/>
  </si>
  <si>
    <t>様式第8号（第8条関係）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</si>
  <si>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酒田市公益活動支援補助金</t>
    <rPh sb="0" eb="3">
      <t>サカタシ</t>
    </rPh>
    <rPh sb="3" eb="5">
      <t>コウエキ</t>
    </rPh>
    <rPh sb="5" eb="7">
      <t>カツドウ</t>
    </rPh>
    <rPh sb="7" eb="9">
      <t>シエン</t>
    </rPh>
    <rPh sb="9" eb="12">
      <t>ホジョキン</t>
    </rPh>
    <phoneticPr fontId="2"/>
  </si>
  <si>
    <t>補助金</t>
    <rPh sb="0" eb="3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</si>
</sst>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8" fontId="7" fillId="0" borderId="2" xfId="1" applyFont="1" applyBorder="1" applyAlignment="1">
      <alignment vertical="center" wrapText="1"/>
    </xf>
    <xf numFmtId="38" fontId="7" fillId="0" borderId="4" xfId="1" applyFont="1" applyBorder="1" applyAlignment="1">
      <alignment vertical="center" wrapText="1"/>
    </xf>
    <xf numFmtId="38" fontId="7" fillId="0" borderId="7" xfId="1" applyFont="1" applyBorder="1" applyAlignment="1">
      <alignment vertical="center" wrapText="1"/>
    </xf>
    <xf numFmtId="38" fontId="7" fillId="0" borderId="5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7" fillId="2" borderId="2" xfId="1" applyFont="1" applyFill="1" applyBorder="1" applyAlignment="1">
      <alignment vertical="center" wrapText="1"/>
    </xf>
    <xf numFmtId="38" fontId="7" fillId="2" borderId="6" xfId="1" applyFont="1" applyFill="1" applyBorder="1" applyAlignment="1">
      <alignment vertical="center" wrapText="1"/>
    </xf>
    <xf numFmtId="38" fontId="7" fillId="2" borderId="5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167640</xdr:colOff>
      <xdr:row>2</xdr:row>
      <xdr:rowOff>45720</xdr:rowOff>
    </xdr:from>
    <xdr:to>
      <xdr:col>10</xdr:col>
      <xdr:colOff>60960</xdr:colOff>
      <xdr:row>4</xdr:row>
      <xdr:rowOff>137160</xdr:rowOff>
    </xdr:to>
    <xdr:sp macro="" textlink="">
      <xdr:nvSpPr>
        <xdr:cNvPr id="2" name="テキスト ボックス 1"/>
        <xdr:cNvSpPr txBox="1"/>
      </xdr:nvSpPr>
      <xdr:spPr>
        <a:xfrm>
          <a:off x="6560820" y="563880"/>
          <a:ext cx="2057400" cy="6096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着色セルは計算式が入っていますので入力しないでください。</a:t>
          </a:r>
          <a:endParaRPr kumimoji="1" lang="en-US" altLang="ja-JP" sz="11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予算額は収支予算書をベタ打ちしてください。</a:t>
          </a:r>
        </a:p>
      </xdr:txBody>
    </xdr:sp>
    <xdr:clientData/>
  </xdr:twoCellAnchor>
  <xdr:twoCellAnchor>
    <xdr:from>
      <xdr:col>7</xdr:col>
      <xdr:colOff>167640</xdr:colOff>
      <xdr:row>5</xdr:row>
      <xdr:rowOff>45720</xdr:rowOff>
    </xdr:from>
    <xdr:to>
      <xdr:col>10</xdr:col>
      <xdr:colOff>60960</xdr:colOff>
      <xdr:row>7</xdr:row>
      <xdr:rowOff>213360</xdr:rowOff>
    </xdr:to>
    <xdr:sp macro="" textlink="">
      <xdr:nvSpPr>
        <xdr:cNvPr id="3" name="テキスト ボックス 2"/>
        <xdr:cNvSpPr txBox="1"/>
      </xdr:nvSpPr>
      <xdr:spPr>
        <a:xfrm>
          <a:off x="6560820" y="1341120"/>
          <a:ext cx="2057400" cy="6858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check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</a:t>
          </a: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になっているかご確認ください。（決算額欄についての</a:t>
          </a: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check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です）</a:t>
          </a:r>
        </a:p>
      </xdr:txBody>
    </xdr:sp>
    <xdr:clientData/>
  </xdr:twoCellAnchor>
  <xdr:twoCellAnchor>
    <xdr:from>
      <xdr:col>7</xdr:col>
      <xdr:colOff>167640</xdr:colOff>
      <xdr:row>8</xdr:row>
      <xdr:rowOff>45720</xdr:rowOff>
    </xdr:from>
    <xdr:to>
      <xdr:col>10</xdr:col>
      <xdr:colOff>190500</xdr:colOff>
      <xdr:row>10</xdr:row>
      <xdr:rowOff>60960</xdr:rowOff>
    </xdr:to>
    <xdr:sp macro="" textlink="">
      <xdr:nvSpPr>
        <xdr:cNvPr id="4" name="テキスト ボックス 3"/>
        <xdr:cNvSpPr txBox="1"/>
      </xdr:nvSpPr>
      <xdr:spPr>
        <a:xfrm>
          <a:off x="5730240" y="2118360"/>
          <a:ext cx="2186940" cy="74676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プルダウンリストから</a:t>
          </a:r>
          <a:endParaRPr kumimoji="1" lang="en-US" altLang="ja-JP" sz="11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団体育成型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</a:t>
          </a: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団体間協働型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選んでください。</a:t>
          </a:r>
          <a:endParaRPr kumimoji="1" lang="en-US" altLang="ja-JP" sz="11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822960</xdr:colOff>
      <xdr:row>10</xdr:row>
      <xdr:rowOff>60960</xdr:rowOff>
    </xdr:from>
    <xdr:to>
      <xdr:col>8</xdr:col>
      <xdr:colOff>316230</xdr:colOff>
      <xdr:row>10</xdr:row>
      <xdr:rowOff>236220</xdr:rowOff>
    </xdr:to>
    <xdr:cxnSp macro="">
      <xdr:nvCxnSpPr>
        <xdr:cNvPr id="6" name="直線コネクタ 5"/>
        <xdr:cNvCxnSpPr>
          <a:stCxn id="4" idx="2"/>
        </xdr:cNvCxnSpPr>
      </xdr:nvCxnSpPr>
      <xdr:spPr>
        <a:xfrm flipH="1">
          <a:off x="6385560" y="2865120"/>
          <a:ext cx="438150" cy="17526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Normal="100" zoomScaleSheetLayoutView="100" workbookViewId="0">
      <selection activeCell="M6" sqref="M6"/>
    </sheetView>
  </sheetViews>
  <sheetFormatPr defaultRowHeight="13.2" x14ac:dyDescent="0.2"/>
  <cols>
    <col min="1" max="1" width="5.44140625" customWidth="1"/>
    <col min="2" max="2" width="21" customWidth="1"/>
    <col min="3" max="5" width="14.6640625" customWidth="1"/>
    <col min="6" max="6" width="16.6640625" customWidth="1"/>
    <col min="7" max="7" width="6.109375" customWidth="1"/>
    <col min="8" max="8" width="13.77734375" customWidth="1"/>
  </cols>
  <sheetData>
    <row r="1" spans="1:12" s="1" customFormat="1" ht="20.7" customHeight="1" x14ac:dyDescent="0.2">
      <c r="A1" s="1" t="s">
        <v>34</v>
      </c>
    </row>
    <row r="2" spans="1:12" s="1" customFormat="1" ht="20.7" customHeight="1" x14ac:dyDescent="0.2"/>
    <row r="3" spans="1:12" ht="20.7" customHeight="1" x14ac:dyDescent="0.2">
      <c r="A3" s="42" t="s">
        <v>33</v>
      </c>
      <c r="B3" s="42"/>
      <c r="C3" s="43"/>
      <c r="D3" s="43"/>
      <c r="E3" s="43"/>
      <c r="F3" s="43"/>
      <c r="G3" s="43"/>
    </row>
    <row r="4" spans="1:12" s="1" customFormat="1" ht="20.7" customHeight="1" x14ac:dyDescent="0.2"/>
    <row r="5" spans="1:12" s="1" customFormat="1" ht="20.7" customHeight="1" x14ac:dyDescent="0.2">
      <c r="A5" s="2" t="s">
        <v>16</v>
      </c>
      <c r="B5" s="2"/>
      <c r="C5" s="2"/>
      <c r="D5" s="2"/>
      <c r="E5" s="2"/>
      <c r="F5" s="28"/>
    </row>
    <row r="6" spans="1:12" s="1" customFormat="1" ht="20.7" customHeight="1" x14ac:dyDescent="0.2"/>
    <row r="7" spans="1:12" s="1" customFormat="1" ht="20.7" customHeight="1" x14ac:dyDescent="0.2">
      <c r="A7" s="2" t="s">
        <v>17</v>
      </c>
      <c r="B7" s="2"/>
      <c r="C7" s="2"/>
      <c r="D7" s="2"/>
      <c r="E7" s="2"/>
      <c r="F7" s="28"/>
    </row>
    <row r="8" spans="1:12" s="1" customFormat="1" ht="20.7" customHeight="1" x14ac:dyDescent="0.2"/>
    <row r="9" spans="1:12" s="1" customFormat="1" ht="20.7" customHeight="1" x14ac:dyDescent="0.2">
      <c r="A9" s="1" t="s">
        <v>2</v>
      </c>
      <c r="F9" s="27"/>
      <c r="G9" s="10" t="s">
        <v>28</v>
      </c>
    </row>
    <row r="10" spans="1:12" s="1" customFormat="1" ht="37.200000000000003" customHeight="1" x14ac:dyDescent="0.2">
      <c r="A10" s="4" t="s">
        <v>4</v>
      </c>
      <c r="B10" s="5" t="s">
        <v>5</v>
      </c>
      <c r="C10" s="6" t="s">
        <v>30</v>
      </c>
      <c r="D10" s="6" t="s">
        <v>29</v>
      </c>
      <c r="E10" s="38" t="s">
        <v>31</v>
      </c>
      <c r="F10" s="38"/>
      <c r="G10" s="34"/>
    </row>
    <row r="11" spans="1:12" s="1" customFormat="1" ht="20.7" customHeight="1" thickBot="1" x14ac:dyDescent="0.25">
      <c r="A11" s="32" t="s">
        <v>7</v>
      </c>
      <c r="B11" s="8" t="s">
        <v>0</v>
      </c>
      <c r="C11" s="15"/>
      <c r="D11" s="15"/>
      <c r="E11" s="34"/>
      <c r="F11" s="34"/>
      <c r="G11" s="34"/>
    </row>
    <row r="12" spans="1:12" s="1" customFormat="1" ht="20.7" customHeight="1" thickBot="1" x14ac:dyDescent="0.25">
      <c r="A12" s="32"/>
      <c r="B12" s="8" t="s">
        <v>1</v>
      </c>
      <c r="C12" s="15"/>
      <c r="D12" s="15"/>
      <c r="E12" s="34"/>
      <c r="F12" s="34"/>
      <c r="G12" s="44"/>
      <c r="H12" s="26"/>
      <c r="I12" s="25" t="s">
        <v>25</v>
      </c>
      <c r="K12" s="9" t="str">
        <f>IF(OR(H12=L12, H12=L13), "OK", "NG")</f>
        <v>NG</v>
      </c>
      <c r="L12" s="24" t="s">
        <v>26</v>
      </c>
    </row>
    <row r="13" spans="1:12" s="1" customFormat="1" ht="20.7" customHeight="1" x14ac:dyDescent="0.2">
      <c r="A13" s="32"/>
      <c r="B13" s="8"/>
      <c r="C13" s="15"/>
      <c r="D13" s="15"/>
      <c r="E13" s="34"/>
      <c r="F13" s="34"/>
      <c r="G13" s="34"/>
      <c r="L13" s="24" t="s">
        <v>27</v>
      </c>
    </row>
    <row r="14" spans="1:12" s="1" customFormat="1" ht="20.7" customHeight="1" x14ac:dyDescent="0.2">
      <c r="A14" s="7" t="s">
        <v>6</v>
      </c>
      <c r="B14" s="8" t="s">
        <v>36</v>
      </c>
      <c r="C14" s="21">
        <f>IF(H12="団体間協働型", IF(ROUNDDOWN(C27*2/3,-3)&lt;300000, ROUNDDOWN(C27*2/3,-3), 300000), IF(ROUNDDOWN(C27*2/3,-3)&lt;200000, ROUNDDOWN(C27*2/3,-3), 200000))</f>
        <v>0</v>
      </c>
      <c r="D14" s="21">
        <f>IF(H12="団体間協働型", IF(ROUNDDOWN(D27*2/3,-3)&lt;300000, ROUNDDOWN(D27*2/3,-3), 300000), IF(ROUNDDOWN(D27*2/3,-3)&lt;200000, ROUNDDOWN(D27*2/3,-3), 200000))</f>
        <v>0</v>
      </c>
      <c r="E14" s="37" t="s">
        <v>35</v>
      </c>
      <c r="F14" s="37"/>
      <c r="G14" s="37"/>
    </row>
    <row r="15" spans="1:12" s="1" customFormat="1" ht="24" customHeight="1" x14ac:dyDescent="0.2">
      <c r="A15" s="39" t="s">
        <v>14</v>
      </c>
      <c r="B15" s="41"/>
      <c r="C15" s="21">
        <f>SUM(C11:C14)</f>
        <v>0</v>
      </c>
      <c r="D15" s="21">
        <f>SUM(D11:D14)</f>
        <v>0</v>
      </c>
      <c r="E15" s="37" t="s">
        <v>21</v>
      </c>
      <c r="F15" s="37"/>
      <c r="G15" s="37"/>
      <c r="H15" s="10" t="s">
        <v>22</v>
      </c>
      <c r="I15" s="9" t="str">
        <f>IF(D15=D31,"OK","NG")</f>
        <v>OK</v>
      </c>
    </row>
    <row r="16" spans="1:12" s="1" customFormat="1" ht="20.7" customHeight="1" x14ac:dyDescent="0.2">
      <c r="A16" s="9"/>
      <c r="B16" s="9"/>
      <c r="C16" s="9"/>
      <c r="D16" s="9"/>
      <c r="E16" s="19"/>
    </row>
    <row r="17" spans="1:11" s="1" customFormat="1" ht="20.7" customHeight="1" x14ac:dyDescent="0.2">
      <c r="A17" s="1" t="s">
        <v>3</v>
      </c>
      <c r="B17" s="9"/>
      <c r="C17" s="9"/>
      <c r="D17" s="9"/>
      <c r="E17" s="9"/>
      <c r="F17" s="9"/>
      <c r="G17" s="10" t="s">
        <v>28</v>
      </c>
    </row>
    <row r="18" spans="1:11" s="1" customFormat="1" ht="37.200000000000003" customHeight="1" x14ac:dyDescent="0.2">
      <c r="A18" s="4" t="s">
        <v>4</v>
      </c>
      <c r="B18" s="5" t="s">
        <v>5</v>
      </c>
      <c r="C18" s="6" t="s">
        <v>30</v>
      </c>
      <c r="D18" s="6" t="s">
        <v>29</v>
      </c>
      <c r="E18" s="38" t="s">
        <v>32</v>
      </c>
      <c r="F18" s="38"/>
      <c r="G18" s="34"/>
    </row>
    <row r="19" spans="1:11" s="1" customFormat="1" ht="20.7" customHeight="1" x14ac:dyDescent="0.2">
      <c r="A19" s="32" t="s">
        <v>8</v>
      </c>
      <c r="B19" s="8"/>
      <c r="C19" s="15"/>
      <c r="D19" s="15"/>
      <c r="E19" s="37"/>
      <c r="F19" s="37"/>
      <c r="G19" s="37"/>
    </row>
    <row r="20" spans="1:11" s="1" customFormat="1" ht="20.7" customHeight="1" x14ac:dyDescent="0.2">
      <c r="A20" s="32"/>
      <c r="B20" s="8"/>
      <c r="C20" s="15"/>
      <c r="D20" s="15"/>
      <c r="E20" s="34"/>
      <c r="F20" s="34"/>
      <c r="G20" s="34"/>
    </row>
    <row r="21" spans="1:11" s="1" customFormat="1" ht="20.7" customHeight="1" x14ac:dyDescent="0.2">
      <c r="A21" s="32"/>
      <c r="B21" s="8"/>
      <c r="C21" s="15"/>
      <c r="D21" s="15"/>
      <c r="E21" s="34"/>
      <c r="F21" s="34"/>
      <c r="G21" s="34"/>
    </row>
    <row r="22" spans="1:11" s="1" customFormat="1" ht="20.7" customHeight="1" x14ac:dyDescent="0.2">
      <c r="A22" s="32"/>
      <c r="B22" s="8"/>
      <c r="C22" s="15"/>
      <c r="D22" s="15"/>
      <c r="E22" s="34"/>
      <c r="F22" s="34"/>
      <c r="G22" s="34"/>
    </row>
    <row r="23" spans="1:11" s="1" customFormat="1" ht="20.7" customHeight="1" x14ac:dyDescent="0.2">
      <c r="A23" s="32"/>
      <c r="B23" s="8"/>
      <c r="C23" s="15"/>
      <c r="D23" s="15"/>
      <c r="E23" s="34"/>
      <c r="F23" s="34"/>
      <c r="G23" s="34"/>
    </row>
    <row r="24" spans="1:11" s="1" customFormat="1" ht="20.7" customHeight="1" thickBot="1" x14ac:dyDescent="0.25">
      <c r="A24" s="32"/>
      <c r="B24" s="8"/>
      <c r="C24" s="16"/>
      <c r="D24" s="16"/>
      <c r="E24" s="34"/>
      <c r="F24" s="34"/>
      <c r="G24" s="34"/>
    </row>
    <row r="25" spans="1:11" s="1" customFormat="1" ht="20.7" customHeight="1" thickBot="1" x14ac:dyDescent="0.25">
      <c r="A25" s="32"/>
      <c r="B25" s="11" t="s">
        <v>10</v>
      </c>
      <c r="C25" s="22">
        <f>SUM(C19:C24)</f>
        <v>0</v>
      </c>
      <c r="D25" s="22">
        <f>SUM(D19:D24)</f>
        <v>0</v>
      </c>
      <c r="E25" s="36" t="s">
        <v>18</v>
      </c>
      <c r="F25" s="34"/>
      <c r="G25" s="34"/>
      <c r="H25" s="10" t="s">
        <v>23</v>
      </c>
      <c r="I25" s="20">
        <f>ROUNDDOWN(D25*3/7,0)</f>
        <v>0</v>
      </c>
    </row>
    <row r="26" spans="1:11" s="1" customFormat="1" ht="20.7" customHeight="1" thickBot="1" x14ac:dyDescent="0.25">
      <c r="A26" s="32"/>
      <c r="B26" s="12" t="s">
        <v>15</v>
      </c>
      <c r="C26" s="17"/>
      <c r="D26" s="17"/>
      <c r="E26" s="30"/>
      <c r="F26" s="30"/>
      <c r="G26" s="30"/>
      <c r="H26" s="9" t="s">
        <v>24</v>
      </c>
      <c r="K26" s="9" t="str">
        <f>IF(D26&lt;=I25,"OK","NG")</f>
        <v>OK</v>
      </c>
    </row>
    <row r="27" spans="1:11" s="1" customFormat="1" ht="20.7" customHeight="1" thickBot="1" x14ac:dyDescent="0.25">
      <c r="A27" s="33"/>
      <c r="B27" s="14" t="s">
        <v>11</v>
      </c>
      <c r="C27" s="22">
        <f>C25+C26</f>
        <v>0</v>
      </c>
      <c r="D27" s="22">
        <f>D25+D26</f>
        <v>0</v>
      </c>
      <c r="E27" s="35" t="s">
        <v>19</v>
      </c>
      <c r="F27" s="35"/>
      <c r="G27" s="35"/>
    </row>
    <row r="28" spans="1:11" s="1" customFormat="1" ht="20.7" customHeight="1" x14ac:dyDescent="0.2">
      <c r="A28" s="32" t="s">
        <v>9</v>
      </c>
      <c r="B28" s="13"/>
      <c r="C28" s="18"/>
      <c r="D28" s="18"/>
      <c r="E28" s="29"/>
      <c r="F28" s="29"/>
      <c r="G28" s="29"/>
    </row>
    <row r="29" spans="1:11" s="1" customFormat="1" ht="20.7" customHeight="1" thickBot="1" x14ac:dyDescent="0.25">
      <c r="A29" s="32"/>
      <c r="B29" s="12"/>
      <c r="C29" s="16"/>
      <c r="D29" s="16"/>
      <c r="E29" s="30"/>
      <c r="F29" s="30"/>
      <c r="G29" s="30"/>
    </row>
    <row r="30" spans="1:11" s="1" customFormat="1" ht="20.7" customHeight="1" thickBot="1" x14ac:dyDescent="0.25">
      <c r="A30" s="33"/>
      <c r="B30" s="14" t="s">
        <v>12</v>
      </c>
      <c r="C30" s="22">
        <f>SUM(C28:C29)</f>
        <v>0</v>
      </c>
      <c r="D30" s="22">
        <f>SUM(D28:D29)</f>
        <v>0</v>
      </c>
      <c r="E30" s="31"/>
      <c r="F30" s="31"/>
      <c r="G30" s="31"/>
    </row>
    <row r="31" spans="1:11" s="1" customFormat="1" ht="24" customHeight="1" x14ac:dyDescent="0.2">
      <c r="A31" s="39" t="s">
        <v>13</v>
      </c>
      <c r="B31" s="40"/>
      <c r="C31" s="23">
        <f>C27+C30</f>
        <v>0</v>
      </c>
      <c r="D31" s="23">
        <f>D27+D30</f>
        <v>0</v>
      </c>
      <c r="E31" s="29" t="s">
        <v>20</v>
      </c>
      <c r="F31" s="29"/>
      <c r="G31" s="29"/>
    </row>
    <row r="32" spans="1:11" s="1" customFormat="1" ht="20.7" customHeight="1" x14ac:dyDescent="0.2">
      <c r="A32" s="3"/>
      <c r="B32" s="3"/>
    </row>
    <row r="33" s="1" customFormat="1" ht="21.9" customHeight="1" x14ac:dyDescent="0.2"/>
    <row r="34" s="1" customFormat="1" ht="21.9" customHeight="1" x14ac:dyDescent="0.2"/>
    <row r="35" s="1" customFormat="1" ht="21.9" customHeight="1" x14ac:dyDescent="0.2"/>
    <row r="36" s="1" customFormat="1" ht="21.9" customHeight="1" x14ac:dyDescent="0.2"/>
    <row r="37" s="1" customFormat="1" ht="21.9" customHeight="1" x14ac:dyDescent="0.2"/>
    <row r="38" s="1" customFormat="1" ht="21.9" customHeight="1" x14ac:dyDescent="0.2"/>
    <row r="39" s="1" customFormat="1" ht="21.9" customHeight="1" x14ac:dyDescent="0.2"/>
    <row r="40" s="1" customFormat="1" ht="21.9" customHeight="1" x14ac:dyDescent="0.2"/>
  </sheetData>
  <mergeCells count="26">
    <mergeCell ref="A31:B31"/>
    <mergeCell ref="A15:B15"/>
    <mergeCell ref="E13:G13"/>
    <mergeCell ref="A3:G3"/>
    <mergeCell ref="E10:G10"/>
    <mergeCell ref="E11:G11"/>
    <mergeCell ref="E12:G12"/>
    <mergeCell ref="A11:A13"/>
    <mergeCell ref="E27:G27"/>
    <mergeCell ref="E25:G25"/>
    <mergeCell ref="E14:G14"/>
    <mergeCell ref="E15:G15"/>
    <mergeCell ref="E18:G18"/>
    <mergeCell ref="E19:G19"/>
    <mergeCell ref="E21:G21"/>
    <mergeCell ref="E20:G20"/>
    <mergeCell ref="E31:G31"/>
    <mergeCell ref="E29:G29"/>
    <mergeCell ref="E28:G28"/>
    <mergeCell ref="E30:G30"/>
    <mergeCell ref="A19:A27"/>
    <mergeCell ref="E22:G22"/>
    <mergeCell ref="E23:G23"/>
    <mergeCell ref="E26:G26"/>
    <mergeCell ref="A28:A30"/>
    <mergeCell ref="E24:G24"/>
  </mergeCells>
  <phoneticPr fontId="2"/>
  <dataValidations count="1">
    <dataValidation type="list" allowBlank="1" showInputMessage="1" showErrorMessage="1" sqref="H12">
      <formula1>$L$12:$L$13</formula1>
    </dataValidation>
  </dataValidations>
  <pageMargins left="0.98425196850393704" right="0.98425196850393704" top="0.98425196850393704" bottom="0.98425196850393704" header="0.51181102362204722" footer="0.51181102362204722"/>
  <pageSetup paperSize="9"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11072</dc:creator>
  <cp:lastModifiedBy>酒田市</cp:lastModifiedBy>
  <cp:lastPrinted>2025-03-07T00:48:22Z</cp:lastPrinted>
  <dcterms:created xsi:type="dcterms:W3CDTF">2008-01-09T05:59:25Z</dcterms:created>
  <dcterms:modified xsi:type="dcterms:W3CDTF">2025-05-27T06:48:02Z</dcterms:modified>
</cp:coreProperties>
</file>